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ocuments\vegbox\"/>
    </mc:Choice>
  </mc:AlternateContent>
  <xr:revisionPtr revIDLastSave="0" documentId="13_ncr:1_{B21A28A1-3CF8-4272-BECF-309DA05F145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6" i="1"/>
  <c r="G5" i="1"/>
  <c r="G4" i="1"/>
  <c r="G48" i="1" l="1"/>
  <c r="G3" i="1" s="1"/>
</calcChain>
</file>

<file path=xl/sharedStrings.xml><?xml version="1.0" encoding="utf-8"?>
<sst xmlns="http://schemas.openxmlformats.org/spreadsheetml/2006/main" count="122" uniqueCount="52">
  <si>
    <r>
      <rPr>
        <i/>
        <sz val="14"/>
        <rFont val="Arial"/>
        <family val="2"/>
      </rPr>
      <t>Arkstone Mill Produce</t>
    </r>
    <r>
      <rPr>
        <i/>
        <sz val="10"/>
        <rFont val="Arial"/>
        <family val="2"/>
      </rPr>
      <t xml:space="preserve">  All organic - Soil Association licence P9004</t>
    </r>
  </si>
  <si>
    <t>* = estimated price</t>
  </si>
  <si>
    <t>Order</t>
  </si>
  <si>
    <t>Choose your box contents, £18 and over</t>
  </si>
  <si>
    <r>
      <rPr>
        <b/>
        <i/>
        <sz val="10"/>
        <rFont val="Arial"/>
        <family val="2"/>
      </rPr>
      <t>Accepted new customers</t>
    </r>
    <r>
      <rPr>
        <i/>
        <sz val="10"/>
        <rFont val="Arial"/>
        <family val="2"/>
      </rPr>
      <t xml:space="preserve"> - address &amp; phone no. please &amp; where to leave your box if you are out.</t>
    </r>
  </si>
  <si>
    <t>Guide weight in kg ▼</t>
  </si>
  <si>
    <t>Veg only box</t>
  </si>
  <si>
    <t>We choose the contents of these boxes. Please email exclusions or preferences. You can add anything from the produce listed below</t>
  </si>
  <si>
    <t>Veg &amp; fruit box</t>
  </si>
  <si>
    <t>Each</t>
  </si>
  <si>
    <t>qty</t>
  </si>
  <si>
    <t>kg</t>
  </si>
  <si>
    <t>Beetroot, local</t>
  </si>
  <si>
    <t>Garlic, Spain*</t>
  </si>
  <si>
    <t>Each*</t>
  </si>
  <si>
    <t>Ginger, Peru</t>
  </si>
  <si>
    <t>Box of 6</t>
  </si>
  <si>
    <t xml:space="preserve">Banana, Fair Trade, DR </t>
  </si>
  <si>
    <t>Carrots, local</t>
  </si>
  <si>
    <t>Beans, French, Spain</t>
  </si>
  <si>
    <t>Potato, red, Alouette, local</t>
  </si>
  <si>
    <t>Potato, baker, UK</t>
  </si>
  <si>
    <t>Pepper, Ramiro, Spain</t>
  </si>
  <si>
    <t>Fixed charge for this service</t>
  </si>
  <si>
    <t>Celery, Spain</t>
  </si>
  <si>
    <t>Courgettes, Spain</t>
  </si>
  <si>
    <t>Apples, Gala, UK</t>
  </si>
  <si>
    <t>Avocado, Hass, Spain/Peru</t>
  </si>
  <si>
    <t>Tomatoes, cherry vine, Spain</t>
  </si>
  <si>
    <t>Swiss chard, ours. 250g</t>
  </si>
  <si>
    <t>Bunch</t>
  </si>
  <si>
    <t>Onions, red, NL</t>
  </si>
  <si>
    <t>9th &amp; 10th May</t>
  </si>
  <si>
    <t>Asparagus, UK. 200g</t>
  </si>
  <si>
    <t>Aubergine, UK</t>
  </si>
  <si>
    <t>Summer greens, UK. ~400-500g</t>
  </si>
  <si>
    <t>Calabrese, Spain</t>
  </si>
  <si>
    <t>Cauliflower, UK</t>
  </si>
  <si>
    <t>Cucumbers, Spain</t>
  </si>
  <si>
    <t>Fennel, Italy</t>
  </si>
  <si>
    <t>Leeks, local (finishing)</t>
  </si>
  <si>
    <t>Lettuce, Green Batavia, France. Limited</t>
  </si>
  <si>
    <t>Onions, NL</t>
  </si>
  <si>
    <t>Salad bags, Riverford</t>
  </si>
  <si>
    <t>Squash, Butternut, large, Spain</t>
  </si>
  <si>
    <t>Sweet Potatoes, Portugal</t>
  </si>
  <si>
    <t>Lemons, Italy*</t>
  </si>
  <si>
    <t>Oranges, Spain/Italy</t>
  </si>
  <si>
    <t>Eggs, 1/2 dozen medium, Gloucester ↑</t>
  </si>
  <si>
    <t>Mushrooms, brown, UK. Sold out, sorry</t>
  </si>
  <si>
    <t>xxxx</t>
  </si>
  <si>
    <t>Blueberries, UK. 125g. Sold out, sorry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</si>
</sst>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E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5" xfId="0" applyFill="1" applyBorder="1" applyAlignment="1">
      <alignment horizontal="right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0" fillId="3" borderId="7" xfId="0" applyNumberForma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E14" sqref="E14"/>
    </sheetView>
  </sheetViews>
  <sheetFormatPr defaultRowHeight="14.5" x14ac:dyDescent="0.35"/>
  <cols>
    <col min="1" max="1" width="36.6328125" customWidth="1"/>
    <col min="2" max="2" width="8.6328125" customWidth="1"/>
    <col min="3" max="3" width="12.6328125" customWidth="1"/>
    <col min="4" max="4" width="6.6328125" customWidth="1"/>
    <col min="5" max="5" width="11.6328125" customWidth="1"/>
    <col min="6" max="6" width="4.6328125" customWidth="1"/>
    <col min="7" max="9" width="11.6328125" customWidth="1"/>
  </cols>
  <sheetData>
    <row r="1" spans="1:7" x14ac:dyDescent="0.35">
      <c r="A1" s="37" t="s">
        <v>0</v>
      </c>
      <c r="B1" s="37"/>
      <c r="C1" s="37"/>
      <c r="D1" s="37"/>
      <c r="E1" s="37"/>
      <c r="F1" s="1"/>
      <c r="G1" s="1"/>
    </row>
    <row r="2" spans="1:7" ht="15" thickBot="1" x14ac:dyDescent="0.4">
      <c r="A2" s="37"/>
      <c r="B2" s="37"/>
      <c r="C2" s="37"/>
      <c r="D2" s="37"/>
      <c r="E2" s="37"/>
      <c r="F2" s="2"/>
      <c r="G2" s="23"/>
    </row>
    <row r="3" spans="1:7" ht="15" thickBot="1" x14ac:dyDescent="0.4">
      <c r="A3" s="38" t="s">
        <v>32</v>
      </c>
      <c r="B3" s="38"/>
      <c r="C3" s="39" t="s">
        <v>1</v>
      </c>
      <c r="D3" s="40"/>
      <c r="E3" s="3" t="s">
        <v>2</v>
      </c>
      <c r="F3" s="4"/>
      <c r="G3" s="24">
        <f>G48</f>
        <v>2</v>
      </c>
    </row>
    <row r="4" spans="1:7" ht="15" thickBot="1" x14ac:dyDescent="0.4">
      <c r="A4" s="5" t="s">
        <v>6</v>
      </c>
      <c r="B4" s="6">
        <v>14</v>
      </c>
      <c r="C4" s="41" t="s">
        <v>7</v>
      </c>
      <c r="D4" s="42"/>
      <c r="E4" s="7"/>
      <c r="F4" s="8"/>
      <c r="G4" s="9" t="str">
        <f t="shared" ref="G4:G11" si="0">IF(E4*B4=0,"", E4*B4)</f>
        <v/>
      </c>
    </row>
    <row r="5" spans="1:7" ht="15" thickBot="1" x14ac:dyDescent="0.4">
      <c r="A5" s="10" t="s">
        <v>8</v>
      </c>
      <c r="B5" s="11">
        <v>14</v>
      </c>
      <c r="C5" s="43"/>
      <c r="D5" s="44"/>
      <c r="E5" s="12"/>
      <c r="F5" s="8"/>
      <c r="G5" s="9" t="str">
        <f t="shared" si="0"/>
        <v/>
      </c>
    </row>
    <row r="6" spans="1:7" ht="15" thickBot="1" x14ac:dyDescent="0.4">
      <c r="A6" s="10" t="s">
        <v>6</v>
      </c>
      <c r="B6" s="11">
        <v>18</v>
      </c>
      <c r="C6" s="43"/>
      <c r="D6" s="44"/>
      <c r="E6" s="12"/>
      <c r="F6" s="8"/>
      <c r="G6" s="9" t="str">
        <f t="shared" si="0"/>
        <v/>
      </c>
    </row>
    <row r="7" spans="1:7" ht="15" thickBot="1" x14ac:dyDescent="0.4">
      <c r="A7" s="10" t="s">
        <v>8</v>
      </c>
      <c r="B7" s="11">
        <v>18</v>
      </c>
      <c r="C7" s="43"/>
      <c r="D7" s="44"/>
      <c r="E7" s="12"/>
      <c r="F7" s="8"/>
      <c r="G7" s="9" t="str">
        <f t="shared" si="0"/>
        <v/>
      </c>
    </row>
    <row r="8" spans="1:7" ht="15" thickBot="1" x14ac:dyDescent="0.4">
      <c r="A8" s="10" t="s">
        <v>6</v>
      </c>
      <c r="B8" s="11">
        <v>24</v>
      </c>
      <c r="C8" s="43"/>
      <c r="D8" s="44"/>
      <c r="E8" s="12"/>
      <c r="F8" s="8"/>
      <c r="G8" s="9" t="str">
        <f t="shared" si="0"/>
        <v/>
      </c>
    </row>
    <row r="9" spans="1:7" ht="15" thickBot="1" x14ac:dyDescent="0.4">
      <c r="A9" s="10" t="s">
        <v>8</v>
      </c>
      <c r="B9" s="11">
        <v>24</v>
      </c>
      <c r="C9" s="43"/>
      <c r="D9" s="44"/>
      <c r="E9" s="12"/>
      <c r="F9" s="8"/>
      <c r="G9" s="9" t="str">
        <f t="shared" si="0"/>
        <v/>
      </c>
    </row>
    <row r="10" spans="1:7" ht="15" thickBot="1" x14ac:dyDescent="0.4">
      <c r="A10" s="10" t="s">
        <v>6</v>
      </c>
      <c r="B10" s="11">
        <v>30</v>
      </c>
      <c r="C10" s="43"/>
      <c r="D10" s="44"/>
      <c r="E10" s="12"/>
      <c r="F10" s="8"/>
      <c r="G10" s="9" t="str">
        <f t="shared" si="0"/>
        <v/>
      </c>
    </row>
    <row r="11" spans="1:7" ht="15" thickBot="1" x14ac:dyDescent="0.4">
      <c r="A11" s="10" t="s">
        <v>8</v>
      </c>
      <c r="B11" s="11">
        <v>30</v>
      </c>
      <c r="C11" s="43"/>
      <c r="D11" s="44"/>
      <c r="E11" s="12"/>
      <c r="F11" s="8"/>
      <c r="G11" s="9" t="str">
        <f t="shared" si="0"/>
        <v/>
      </c>
    </row>
    <row r="12" spans="1:7" ht="15" thickBot="1" x14ac:dyDescent="0.4">
      <c r="A12" s="45" t="s">
        <v>3</v>
      </c>
      <c r="B12" s="45"/>
      <c r="C12" s="45" t="s">
        <v>5</v>
      </c>
      <c r="D12" s="45"/>
      <c r="E12" s="3" t="s">
        <v>2</v>
      </c>
      <c r="F12" s="8"/>
      <c r="G12" s="9"/>
    </row>
    <row r="13" spans="1:7" ht="15" thickBot="1" x14ac:dyDescent="0.4">
      <c r="A13" s="26" t="s">
        <v>23</v>
      </c>
      <c r="B13" s="27">
        <v>2</v>
      </c>
      <c r="C13" s="8"/>
      <c r="D13" s="8"/>
      <c r="E13" s="28">
        <v>1</v>
      </c>
      <c r="F13" s="8"/>
      <c r="G13" s="29">
        <v>2</v>
      </c>
    </row>
    <row r="14" spans="1:7" ht="15" thickBot="1" x14ac:dyDescent="0.4">
      <c r="A14" s="8" t="s">
        <v>33</v>
      </c>
      <c r="B14" s="13">
        <v>4.04</v>
      </c>
      <c r="C14" s="8" t="s">
        <v>30</v>
      </c>
      <c r="D14" s="8"/>
      <c r="E14" s="16"/>
      <c r="F14" s="8" t="s">
        <v>10</v>
      </c>
      <c r="G14" s="9" t="str">
        <f>IF(B14*E14=0,"",IF(C14="kg",E14*B14,ROUNDUP(E14,0)*B14))</f>
        <v/>
      </c>
    </row>
    <row r="15" spans="1:7" ht="15" thickBot="1" x14ac:dyDescent="0.4">
      <c r="A15" s="8" t="s">
        <v>34</v>
      </c>
      <c r="B15" s="13">
        <v>2.64</v>
      </c>
      <c r="C15" s="8" t="s">
        <v>9</v>
      </c>
      <c r="D15" s="8"/>
      <c r="E15" s="16"/>
      <c r="F15" s="8" t="s">
        <v>10</v>
      </c>
      <c r="G15" s="9" t="str">
        <f>IF(B15*E15=0,"",IF(C15="kg",E15*B15,ROUNDUP(E15,0)*B15))</f>
        <v/>
      </c>
    </row>
    <row r="16" spans="1:7" ht="15" thickBot="1" x14ac:dyDescent="0.4">
      <c r="A16" s="8" t="s">
        <v>19</v>
      </c>
      <c r="B16" s="13">
        <v>9.32</v>
      </c>
      <c r="C16" s="8" t="s">
        <v>11</v>
      </c>
      <c r="D16" s="14">
        <v>0.2</v>
      </c>
      <c r="E16" s="15"/>
      <c r="F16" s="8" t="s">
        <v>11</v>
      </c>
      <c r="G16" s="9" t="str">
        <f>IF(B16*E16=0,"",IF(C16="kg",E16*B16,ROUNDUP(E16,0)*B16))</f>
        <v/>
      </c>
    </row>
    <row r="17" spans="1:7" ht="15" thickBot="1" x14ac:dyDescent="0.4">
      <c r="A17" s="8" t="s">
        <v>12</v>
      </c>
      <c r="B17" s="13">
        <v>1.47</v>
      </c>
      <c r="C17" s="8" t="s">
        <v>11</v>
      </c>
      <c r="D17" s="14">
        <v>0.5</v>
      </c>
      <c r="E17" s="15"/>
      <c r="F17" s="8" t="s">
        <v>11</v>
      </c>
      <c r="G17" s="9" t="str">
        <f t="shared" ref="G17:G47" si="1">IF(B17*E17=0,"",IF(C17="kg",E17*B17,ROUNDUP(E17,0)*B17))</f>
        <v/>
      </c>
    </row>
    <row r="18" spans="1:7" ht="15" thickBot="1" x14ac:dyDescent="0.4">
      <c r="A18" s="8" t="s">
        <v>35</v>
      </c>
      <c r="B18" s="13">
        <v>2.23</v>
      </c>
      <c r="C18" s="8" t="s">
        <v>9</v>
      </c>
      <c r="D18" s="14"/>
      <c r="E18" s="16"/>
      <c r="F18" s="8" t="s">
        <v>10</v>
      </c>
      <c r="G18" s="9" t="str">
        <f t="shared" si="1"/>
        <v/>
      </c>
    </row>
    <row r="19" spans="1:7" ht="15" thickBot="1" x14ac:dyDescent="0.4">
      <c r="A19" s="8" t="s">
        <v>36</v>
      </c>
      <c r="B19" s="13">
        <v>4.62</v>
      </c>
      <c r="C19" s="8" t="s">
        <v>11</v>
      </c>
      <c r="D19" s="14">
        <v>0.5</v>
      </c>
      <c r="E19" s="15"/>
      <c r="F19" s="8" t="s">
        <v>11</v>
      </c>
      <c r="G19" s="9" t="str">
        <f t="shared" si="1"/>
        <v/>
      </c>
    </row>
    <row r="20" spans="1:7" ht="15" thickBot="1" x14ac:dyDescent="0.4">
      <c r="A20" s="8" t="s">
        <v>18</v>
      </c>
      <c r="B20" s="13">
        <v>1.56</v>
      </c>
      <c r="C20" s="8" t="s">
        <v>11</v>
      </c>
      <c r="D20" s="14">
        <v>0.7</v>
      </c>
      <c r="E20" s="15"/>
      <c r="F20" s="8" t="s">
        <v>11</v>
      </c>
      <c r="G20" s="9" t="str">
        <f t="shared" si="1"/>
        <v/>
      </c>
    </row>
    <row r="21" spans="1:7" ht="15" thickBot="1" x14ac:dyDescent="0.4">
      <c r="A21" s="8" t="s">
        <v>37</v>
      </c>
      <c r="B21" s="13">
        <v>2.64</v>
      </c>
      <c r="C21" s="8" t="s">
        <v>9</v>
      </c>
      <c r="D21" s="14"/>
      <c r="E21" s="16"/>
      <c r="F21" s="8" t="s">
        <v>10</v>
      </c>
      <c r="G21" s="9" t="str">
        <f t="shared" si="1"/>
        <v/>
      </c>
    </row>
    <row r="22" spans="1:7" ht="15" thickBot="1" x14ac:dyDescent="0.4">
      <c r="A22" s="8" t="s">
        <v>24</v>
      </c>
      <c r="B22" s="13">
        <v>1.93</v>
      </c>
      <c r="C22" s="8" t="s">
        <v>9</v>
      </c>
      <c r="D22" s="8"/>
      <c r="E22" s="17"/>
      <c r="F22" s="8" t="s">
        <v>10</v>
      </c>
      <c r="G22" s="9" t="str">
        <f t="shared" si="1"/>
        <v/>
      </c>
    </row>
    <row r="23" spans="1:7" ht="15" thickBot="1" x14ac:dyDescent="0.4">
      <c r="A23" s="8" t="s">
        <v>25</v>
      </c>
      <c r="B23" s="13">
        <v>0.81</v>
      </c>
      <c r="C23" s="8" t="s">
        <v>14</v>
      </c>
      <c r="D23" s="8"/>
      <c r="E23" s="17"/>
      <c r="F23" s="8" t="s">
        <v>10</v>
      </c>
      <c r="G23" s="9" t="str">
        <f t="shared" si="1"/>
        <v/>
      </c>
    </row>
    <row r="24" spans="1:7" ht="15" thickBot="1" x14ac:dyDescent="0.4">
      <c r="A24" s="8" t="s">
        <v>38</v>
      </c>
      <c r="B24" s="13">
        <v>1.4</v>
      </c>
      <c r="C24" s="18" t="s">
        <v>9</v>
      </c>
      <c r="D24" s="8"/>
      <c r="E24" s="17"/>
      <c r="F24" s="8" t="s">
        <v>10</v>
      </c>
      <c r="G24" s="9" t="str">
        <f t="shared" si="1"/>
        <v/>
      </c>
    </row>
    <row r="25" spans="1:7" ht="15" thickBot="1" x14ac:dyDescent="0.4">
      <c r="A25" s="8" t="s">
        <v>39</v>
      </c>
      <c r="B25" s="13">
        <v>1.63</v>
      </c>
      <c r="C25" s="18" t="s">
        <v>9</v>
      </c>
      <c r="D25" s="8"/>
      <c r="E25" s="17"/>
      <c r="F25" s="8" t="s">
        <v>10</v>
      </c>
      <c r="G25" s="9" t="str">
        <f t="shared" si="1"/>
        <v/>
      </c>
    </row>
    <row r="26" spans="1:7" ht="15" thickBot="1" x14ac:dyDescent="0.4">
      <c r="A26" s="8" t="s">
        <v>13</v>
      </c>
      <c r="B26" s="13">
        <v>0.45</v>
      </c>
      <c r="C26" s="8" t="s">
        <v>14</v>
      </c>
      <c r="D26" s="8"/>
      <c r="E26" s="17"/>
      <c r="F26" s="8" t="s">
        <v>10</v>
      </c>
      <c r="G26" s="9" t="str">
        <f t="shared" si="1"/>
        <v/>
      </c>
    </row>
    <row r="27" spans="1:7" ht="15" thickBot="1" x14ac:dyDescent="0.4">
      <c r="A27" s="8" t="s">
        <v>15</v>
      </c>
      <c r="B27" s="13">
        <v>10.81</v>
      </c>
      <c r="C27" s="8" t="s">
        <v>11</v>
      </c>
      <c r="D27" s="19">
        <v>0.2</v>
      </c>
      <c r="E27" s="20"/>
      <c r="F27" s="8" t="s">
        <v>11</v>
      </c>
      <c r="G27" s="9" t="str">
        <f t="shared" si="1"/>
        <v/>
      </c>
    </row>
    <row r="28" spans="1:7" ht="15" thickBot="1" x14ac:dyDescent="0.4">
      <c r="A28" s="8" t="s">
        <v>40</v>
      </c>
      <c r="B28" s="13">
        <v>4.21</v>
      </c>
      <c r="C28" s="18" t="s">
        <v>11</v>
      </c>
      <c r="D28" s="19">
        <v>0.5</v>
      </c>
      <c r="E28" s="20"/>
      <c r="F28" s="18" t="s">
        <v>11</v>
      </c>
      <c r="G28" s="9" t="str">
        <f t="shared" si="1"/>
        <v/>
      </c>
    </row>
    <row r="29" spans="1:7" ht="15" thickBot="1" x14ac:dyDescent="0.4">
      <c r="A29" s="8" t="s">
        <v>41</v>
      </c>
      <c r="B29" s="13">
        <v>2.31</v>
      </c>
      <c r="C29" s="8" t="s">
        <v>9</v>
      </c>
      <c r="D29" s="8"/>
      <c r="E29" s="17"/>
      <c r="F29" s="18" t="s">
        <v>10</v>
      </c>
      <c r="G29" s="9" t="str">
        <f t="shared" si="1"/>
        <v/>
      </c>
    </row>
    <row r="30" spans="1:7" ht="15" thickBot="1" x14ac:dyDescent="0.4">
      <c r="A30" s="8" t="s">
        <v>49</v>
      </c>
      <c r="B30" s="13">
        <v>9.77</v>
      </c>
      <c r="C30" s="18" t="s">
        <v>11</v>
      </c>
      <c r="D30" s="19">
        <v>0.2</v>
      </c>
      <c r="E30" s="20" t="s">
        <v>50</v>
      </c>
      <c r="F30" s="18" t="s">
        <v>11</v>
      </c>
      <c r="G30" s="9"/>
    </row>
    <row r="31" spans="1:7" ht="15" thickBot="1" x14ac:dyDescent="0.4">
      <c r="A31" s="8" t="s">
        <v>42</v>
      </c>
      <c r="B31" s="13">
        <v>2.81</v>
      </c>
      <c r="C31" s="18" t="s">
        <v>11</v>
      </c>
      <c r="D31" s="19">
        <v>0.5</v>
      </c>
      <c r="E31" s="20"/>
      <c r="F31" s="18" t="s">
        <v>11</v>
      </c>
      <c r="G31" s="9" t="str">
        <f t="shared" si="1"/>
        <v/>
      </c>
    </row>
    <row r="32" spans="1:7" ht="15" thickBot="1" x14ac:dyDescent="0.4">
      <c r="A32" s="8" t="s">
        <v>31</v>
      </c>
      <c r="B32" s="13">
        <v>3.8</v>
      </c>
      <c r="C32" s="18" t="s">
        <v>11</v>
      </c>
      <c r="D32" s="19">
        <v>0.5</v>
      </c>
      <c r="E32" s="20"/>
      <c r="F32" s="18" t="s">
        <v>11</v>
      </c>
      <c r="G32" s="9" t="str">
        <f t="shared" si="1"/>
        <v/>
      </c>
    </row>
    <row r="33" spans="1:7" ht="15" thickBot="1" x14ac:dyDescent="0.4">
      <c r="A33" s="8" t="s">
        <v>22</v>
      </c>
      <c r="B33" s="13">
        <v>1.49</v>
      </c>
      <c r="C33" s="18" t="s">
        <v>9</v>
      </c>
      <c r="D33" s="19"/>
      <c r="E33" s="17"/>
      <c r="F33" s="18" t="s">
        <v>10</v>
      </c>
      <c r="G33" s="9" t="str">
        <f t="shared" si="1"/>
        <v/>
      </c>
    </row>
    <row r="34" spans="1:7" ht="15" thickBot="1" x14ac:dyDescent="0.4">
      <c r="A34" s="8" t="s">
        <v>20</v>
      </c>
      <c r="B34" s="13">
        <v>1.34</v>
      </c>
      <c r="C34" s="18" t="s">
        <v>11</v>
      </c>
      <c r="D34" s="21">
        <v>1</v>
      </c>
      <c r="E34" s="20"/>
      <c r="F34" s="18" t="s">
        <v>11</v>
      </c>
      <c r="G34" s="9" t="str">
        <f t="shared" si="1"/>
        <v/>
      </c>
    </row>
    <row r="35" spans="1:7" ht="15" thickBot="1" x14ac:dyDescent="0.4">
      <c r="A35" s="8" t="s">
        <v>21</v>
      </c>
      <c r="B35" s="13">
        <v>1.49</v>
      </c>
      <c r="C35" s="18" t="s">
        <v>11</v>
      </c>
      <c r="D35" s="21">
        <v>1</v>
      </c>
      <c r="E35" s="20"/>
      <c r="F35" s="18" t="s">
        <v>11</v>
      </c>
      <c r="G35" s="9" t="str">
        <f t="shared" si="1"/>
        <v/>
      </c>
    </row>
    <row r="36" spans="1:7" ht="15" thickBot="1" x14ac:dyDescent="0.4">
      <c r="A36" s="8" t="s">
        <v>43</v>
      </c>
      <c r="B36" s="13">
        <v>1.98</v>
      </c>
      <c r="C36" s="18" t="s">
        <v>9</v>
      </c>
      <c r="D36" s="21"/>
      <c r="E36" s="17"/>
      <c r="F36" s="18" t="s">
        <v>10</v>
      </c>
      <c r="G36" s="9" t="str">
        <f t="shared" si="1"/>
        <v/>
      </c>
    </row>
    <row r="37" spans="1:7" ht="15" thickBot="1" x14ac:dyDescent="0.4">
      <c r="A37" s="8" t="s">
        <v>44</v>
      </c>
      <c r="B37" s="13">
        <v>3.89</v>
      </c>
      <c r="C37" s="8" t="s">
        <v>9</v>
      </c>
      <c r="D37" s="22"/>
      <c r="E37" s="17"/>
      <c r="F37" s="8" t="s">
        <v>10</v>
      </c>
      <c r="G37" s="9" t="str">
        <f t="shared" si="1"/>
        <v/>
      </c>
    </row>
    <row r="38" spans="1:7" ht="15" thickBot="1" x14ac:dyDescent="0.4">
      <c r="A38" s="8" t="s">
        <v>45</v>
      </c>
      <c r="B38" s="13">
        <v>3.47</v>
      </c>
      <c r="C38" s="8" t="s">
        <v>11</v>
      </c>
      <c r="D38" s="22">
        <v>0.5</v>
      </c>
      <c r="E38" s="20"/>
      <c r="F38" s="8" t="s">
        <v>11</v>
      </c>
      <c r="G38" s="9" t="str">
        <f t="shared" si="1"/>
        <v/>
      </c>
    </row>
    <row r="39" spans="1:7" ht="15" thickBot="1" x14ac:dyDescent="0.4">
      <c r="A39" s="8" t="s">
        <v>29</v>
      </c>
      <c r="B39" s="13">
        <v>1.9</v>
      </c>
      <c r="C39" s="8" t="s">
        <v>9</v>
      </c>
      <c r="D39" s="22"/>
      <c r="E39" s="17"/>
      <c r="F39" s="8" t="s">
        <v>10</v>
      </c>
      <c r="G39" s="9" t="str">
        <f t="shared" si="1"/>
        <v/>
      </c>
    </row>
    <row r="40" spans="1:7" ht="15" thickBot="1" x14ac:dyDescent="0.4">
      <c r="A40" s="8" t="s">
        <v>28</v>
      </c>
      <c r="B40" s="13">
        <v>5.79</v>
      </c>
      <c r="C40" s="8" t="s">
        <v>11</v>
      </c>
      <c r="D40" s="22">
        <v>0.4</v>
      </c>
      <c r="E40" s="20"/>
      <c r="F40" s="8" t="s">
        <v>11</v>
      </c>
      <c r="G40" s="9" t="str">
        <f t="shared" si="1"/>
        <v/>
      </c>
    </row>
    <row r="41" spans="1:7" ht="15" thickBot="1" x14ac:dyDescent="0.4">
      <c r="A41" s="8" t="s">
        <v>26</v>
      </c>
      <c r="B41" s="13">
        <v>3.88</v>
      </c>
      <c r="C41" s="8" t="s">
        <v>11</v>
      </c>
      <c r="D41" s="14">
        <v>0.7</v>
      </c>
      <c r="E41" s="20"/>
      <c r="F41" s="8" t="s">
        <v>11</v>
      </c>
      <c r="G41" s="9" t="str">
        <f t="shared" si="1"/>
        <v/>
      </c>
    </row>
    <row r="42" spans="1:7" ht="15" thickBot="1" x14ac:dyDescent="0.4">
      <c r="A42" s="8" t="s">
        <v>27</v>
      </c>
      <c r="B42" s="13">
        <v>1.41</v>
      </c>
      <c r="C42" s="8" t="s">
        <v>9</v>
      </c>
      <c r="D42" s="19"/>
      <c r="E42" s="17"/>
      <c r="F42" s="8" t="s">
        <v>10</v>
      </c>
      <c r="G42" s="9" t="str">
        <f t="shared" si="1"/>
        <v/>
      </c>
    </row>
    <row r="43" spans="1:7" ht="15" thickBot="1" x14ac:dyDescent="0.4">
      <c r="A43" s="8" t="s">
        <v>17</v>
      </c>
      <c r="B43" s="13">
        <v>2.48</v>
      </c>
      <c r="C43" s="8" t="s">
        <v>11</v>
      </c>
      <c r="D43" s="14">
        <v>0.8</v>
      </c>
      <c r="E43" s="20"/>
      <c r="F43" s="8" t="s">
        <v>11</v>
      </c>
      <c r="G43" s="9" t="str">
        <f t="shared" si="1"/>
        <v/>
      </c>
    </row>
    <row r="44" spans="1:7" ht="15" thickBot="1" x14ac:dyDescent="0.4">
      <c r="A44" s="8" t="s">
        <v>51</v>
      </c>
      <c r="B44" s="13">
        <v>2.58</v>
      </c>
      <c r="C44" s="8" t="s">
        <v>9</v>
      </c>
      <c r="D44" s="14"/>
      <c r="E44" s="17" t="s">
        <v>50</v>
      </c>
      <c r="F44" s="8" t="s">
        <v>10</v>
      </c>
      <c r="G44" s="9"/>
    </row>
    <row r="45" spans="1:7" ht="15" thickBot="1" x14ac:dyDescent="0.4">
      <c r="A45" s="8" t="s">
        <v>46</v>
      </c>
      <c r="B45" s="13">
        <v>0.46</v>
      </c>
      <c r="C45" s="8" t="s">
        <v>14</v>
      </c>
      <c r="D45" s="14"/>
      <c r="E45" s="17"/>
      <c r="F45" s="8" t="s">
        <v>10</v>
      </c>
      <c r="G45" s="9" t="str">
        <f t="shared" si="1"/>
        <v/>
      </c>
    </row>
    <row r="46" spans="1:7" ht="15" thickBot="1" x14ac:dyDescent="0.4">
      <c r="A46" s="8" t="s">
        <v>47</v>
      </c>
      <c r="B46" s="13">
        <v>2.68</v>
      </c>
      <c r="C46" s="8" t="s">
        <v>11</v>
      </c>
      <c r="D46" s="14">
        <v>0.7</v>
      </c>
      <c r="E46" s="20"/>
      <c r="F46" s="8" t="s">
        <v>11</v>
      </c>
      <c r="G46" s="9" t="str">
        <f t="shared" si="1"/>
        <v/>
      </c>
    </row>
    <row r="47" spans="1:7" ht="15" thickBot="1" x14ac:dyDescent="0.4">
      <c r="A47" s="8" t="s">
        <v>48</v>
      </c>
      <c r="B47" s="13">
        <v>2.78</v>
      </c>
      <c r="C47" s="8" t="s">
        <v>16</v>
      </c>
      <c r="D47" s="8"/>
      <c r="E47" s="17"/>
      <c r="F47" s="8" t="s">
        <v>10</v>
      </c>
      <c r="G47" s="9" t="str">
        <f t="shared" si="1"/>
        <v/>
      </c>
    </row>
    <row r="48" spans="1:7" x14ac:dyDescent="0.35">
      <c r="A48" s="30" t="s">
        <v>4</v>
      </c>
      <c r="B48" s="31"/>
      <c r="C48" s="31"/>
      <c r="D48" s="31"/>
      <c r="E48" s="31"/>
      <c r="F48" s="32"/>
      <c r="G48" s="25">
        <f>SUM(G4:G47)</f>
        <v>2</v>
      </c>
    </row>
    <row r="49" spans="1:7" x14ac:dyDescent="0.35">
      <c r="A49" s="33"/>
      <c r="B49" s="34"/>
      <c r="C49" s="34"/>
      <c r="D49" s="34"/>
      <c r="E49" s="34"/>
      <c r="F49" s="34"/>
      <c r="G49" s="34"/>
    </row>
    <row r="50" spans="1:7" x14ac:dyDescent="0.35">
      <c r="A50" s="35"/>
      <c r="B50" s="36"/>
      <c r="C50" s="36"/>
      <c r="D50" s="36"/>
      <c r="E50" s="36"/>
      <c r="F50" s="36"/>
      <c r="G50" s="36"/>
    </row>
  </sheetData>
  <sheetProtection algorithmName="SHA-512" hashValue="Swqn/dA1pcXYzU+M3PB2JTs2WlRZC20lNPvIw7SX1ITF8pVFdv3C/zo0gw9BFCsW2XcY6qcQbndO2p31iDsohw==" saltValue="FOAcyOvHHdbHEO6TvXLB/Q==" spinCount="100000" sheet="1" selectLockedCells="1"/>
  <mergeCells count="8">
    <mergeCell ref="A48:F48"/>
    <mergeCell ref="A49:G50"/>
    <mergeCell ref="A1:E2"/>
    <mergeCell ref="A3:B3"/>
    <mergeCell ref="C3:D3"/>
    <mergeCell ref="C4:D11"/>
    <mergeCell ref="A12:B12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Izod</cp:lastModifiedBy>
  <dcterms:created xsi:type="dcterms:W3CDTF">2017-01-20T19:26:54Z</dcterms:created>
  <dcterms:modified xsi:type="dcterms:W3CDTF">2024-05-04T23:22:43Z</dcterms:modified>
</cp:coreProperties>
</file>